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SAT\SG\BACO\SUIVI AFFAIRES 2026\LEMARIE Pauline\1. Consultations\B26-00455 - Matériel audioviduel 412 R+1 et La Chapelle\1. Prépa DCE\"/>
    </mc:Choice>
  </mc:AlternateContent>
  <xr:revisionPtr revIDLastSave="0" documentId="13_ncr:1_{0A3AABCD-4B53-4C5F-914C-E8AE7F4B5518}" xr6:coauthVersionLast="47" xr6:coauthVersionMax="47" xr10:uidLastSave="{00000000-0000-0000-0000-000000000000}"/>
  <bookViews>
    <workbookView xWindow="-120" yWindow="-120" windowWidth="51840" windowHeight="21120" xr2:uid="{FD09200B-6083-4D91-9DF6-8D723EAB7503}"/>
  </bookViews>
  <sheets>
    <sheet name="Offre de prix " sheetId="2" r:id="rId1"/>
    <sheet name="BPU" sheetId="3" r:id="rId2"/>
    <sheet name="Taux horaires " sheetId="4" r:id="rId3"/>
  </sheets>
  <definedNames>
    <definedName name="_xlnm.Print_Area" localSheetId="0">'Offre de prix '!$A$1:$E$133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35" i="2" l="1"/>
  <c r="C33" i="2"/>
  <c r="C31" i="2"/>
  <c r="C29" i="2"/>
  <c r="C71" i="2"/>
  <c r="C73" i="2" l="1"/>
</calcChain>
</file>

<file path=xl/sharedStrings.xml><?xml version="1.0" encoding="utf-8"?>
<sst xmlns="http://schemas.openxmlformats.org/spreadsheetml/2006/main" count="188" uniqueCount="100">
  <si>
    <t xml:space="preserve">Micro cravate </t>
  </si>
  <si>
    <t xml:space="preserve">Ecran déporté sur TOTEM  55 pouces </t>
  </si>
  <si>
    <t xml:space="preserve">Ecran déporté sur TOTEM  60 pouces </t>
  </si>
  <si>
    <t>Ecran LCD 104 pouces (Système de fixation autoporté)</t>
  </si>
  <si>
    <t xml:space="preserve">Prix </t>
  </si>
  <si>
    <t>Batiment 412 (Part ferme)</t>
  </si>
  <si>
    <t>Dimensions/Remarques</t>
  </si>
  <si>
    <t>Pupitre avec écran déporté intégré dans le pupitre, un clavier, une souris et un micro filaire.</t>
  </si>
  <si>
    <t xml:space="preserve">Ecrans recto verso déporté au sol 55 pouces pour salle en U </t>
  </si>
  <si>
    <t>Câble HDMI sur fibre optique sécurisé unidirectionnel (Longueur 1 à 10m) de type KRAMER CRS-FIBERH-S1</t>
  </si>
  <si>
    <t>Câble HDMI sur fibre optique sécurisé unidirectionnel (Longueur 11 à 30m) de type KRAMER CRS-FIBERH-S1</t>
  </si>
  <si>
    <t>Câble HDMI sur fibre optique sécurisé unidirectionnel (Longueur superieur à 30m) de type KRAMER CRS-FIBERH-S1</t>
  </si>
  <si>
    <t>Ecran LCD 98 pouces (Système de fixation autoporté)</t>
  </si>
  <si>
    <t>Poste</t>
  </si>
  <si>
    <t>Décomposition</t>
  </si>
  <si>
    <t>Référence</t>
  </si>
  <si>
    <t>Unité</t>
  </si>
  <si>
    <t>Marché</t>
  </si>
  <si>
    <t>Rang</t>
  </si>
  <si>
    <t>P1</t>
  </si>
  <si>
    <t>001</t>
  </si>
  <si>
    <t>002</t>
  </si>
  <si>
    <t>003</t>
  </si>
  <si>
    <t>004</t>
  </si>
  <si>
    <t>U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</si>
  <si>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</si>
  <si>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</si>
  <si>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</si>
  <si>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</si>
  <si>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</si>
  <si>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</si>
  <si>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</si>
  <si>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</si>
  <si>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</si>
  <si>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</si>
  <si>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</si>
  <si>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</si>
  <si>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 xml:space="preserve">BORDEREAU DE PRIX PLAFOND - </t>
  </si>
  <si>
    <t>Date de mise à jour du BPU : XX/XX/2026</t>
  </si>
  <si>
    <t xml:space="preserve">Titulaire : </t>
  </si>
  <si>
    <r>
      <rPr>
        <b/>
        <u/>
        <sz val="11"/>
        <rFont val="Calibri"/>
        <family val="2"/>
        <scheme val="minor"/>
      </rPr>
      <t>Société :</t>
    </r>
    <r>
      <rPr>
        <b/>
        <sz val="11"/>
        <rFont val="Calibri"/>
        <family val="2"/>
        <scheme val="minor"/>
      </rPr>
      <t xml:space="preserve">
Nom : 
</t>
    </r>
    <r>
      <rPr>
        <b/>
        <u/>
        <sz val="11"/>
        <rFont val="Calibri"/>
        <family val="2"/>
        <scheme val="minor"/>
      </rPr>
      <t>Responsable du chiffrage :</t>
    </r>
    <r>
      <rPr>
        <b/>
        <sz val="11"/>
        <rFont val="Calibri"/>
        <family val="2"/>
        <scheme val="minor"/>
      </rPr>
      <t xml:space="preserve">
Nom et Prénom :  
Email : 
Numéro de téléphone fixe :
Numéro de téléphone portable :</t>
    </r>
  </si>
  <si>
    <t>Date : 
Signature :</t>
  </si>
  <si>
    <t>Audio</t>
  </si>
  <si>
    <t xml:space="preserve">Audio </t>
  </si>
  <si>
    <t xml:space="preserve">Poste 1 - Fourniture et installation </t>
  </si>
  <si>
    <t xml:space="preserve">Poste 1  - Fourniture et installation </t>
  </si>
  <si>
    <t>Contrat audio visuel Bat 412 et 403</t>
  </si>
  <si>
    <t xml:space="preserve">Système de visioconférence supplémentaire </t>
  </si>
  <si>
    <t>Batiment 403 (Part optionnelle)</t>
  </si>
  <si>
    <t>Offre de prix</t>
  </si>
  <si>
    <t xml:space="preserve">Ecrans recto verso déporté au sol 50  pouces pour salle en U </t>
  </si>
  <si>
    <t xml:space="preserve">Ecrans recto verso déporté au sol 60 pouces pour salle en U </t>
  </si>
  <si>
    <t>Ecran LCD 75 pouces (Système de fixation autoporté)</t>
  </si>
  <si>
    <t>Ecran LCD 80  pouces (Système de fixation autoporté)</t>
  </si>
  <si>
    <t>Ecran LCD 90 pouces (Système de fixation autoporté)</t>
  </si>
  <si>
    <t xml:space="preserve">Ecran déporté sur TOTEM  70 pouces </t>
  </si>
  <si>
    <t xml:space="preserve">Ecran déporté sur TOTEM  80 pouces </t>
  </si>
  <si>
    <t xml:space="preserve">Micro filaire  sur table </t>
  </si>
  <si>
    <t xml:space="preserve">OFFRE DE BASE </t>
  </si>
  <si>
    <t xml:space="preserve">2- Fourniture, installation, cablage et reception </t>
  </si>
  <si>
    <t xml:space="preserve">2.1- Salle de collaboration n°1 :  1 Ecran LCD Grande dimension </t>
  </si>
  <si>
    <t>2.2- Salle de collaboration n°2 : 1 Mur d'image  LCD + 1 Ecran</t>
  </si>
  <si>
    <t xml:space="preserve">2.3 Ecrans de report pour salle de collaboration </t>
  </si>
  <si>
    <t xml:space="preserve">2.4- Zone de circulation, un Ecran LCD </t>
  </si>
  <si>
    <t xml:space="preserve">2.5- Diffusion du son </t>
  </si>
  <si>
    <t xml:space="preserve">2.6- Enregistrement et capatation du son </t>
  </si>
  <si>
    <t xml:space="preserve">2.7- Visioconférence </t>
  </si>
  <si>
    <t xml:space="preserve">2.8- Tous les cables, matériels et travaux necessaires à cette installation </t>
  </si>
  <si>
    <t xml:space="preserve">3- Formation du personnel </t>
  </si>
  <si>
    <t xml:space="preserve">4- Remise du  DOE  </t>
  </si>
  <si>
    <t xml:space="preserve">TOTAL Offre de base </t>
  </si>
  <si>
    <t>Total Offre de Base + Option n°1</t>
  </si>
  <si>
    <r>
      <t>OPTIONS</t>
    </r>
    <r>
      <rPr>
        <sz val="36"/>
        <color theme="1"/>
        <rFont val="Calibri"/>
        <family val="2"/>
        <scheme val="minor"/>
      </rPr>
      <t xml:space="preserve"> </t>
    </r>
  </si>
  <si>
    <t xml:space="preserve">1- Etudes </t>
  </si>
  <si>
    <t xml:space="preserve">2.1- Installation d'un mur d'image LCD </t>
  </si>
  <si>
    <t xml:space="preserve">2.3 Ecrans de report </t>
  </si>
  <si>
    <r>
      <rPr>
        <b/>
        <u/>
        <sz val="16"/>
        <rFont val="Calibri"/>
        <family val="2"/>
        <scheme val="minor"/>
      </rPr>
      <t>Société :</t>
    </r>
    <r>
      <rPr>
        <b/>
        <sz val="16"/>
        <rFont val="Calibri"/>
        <family val="2"/>
        <scheme val="minor"/>
      </rPr>
      <t xml:space="preserve">
Nom : 
</t>
    </r>
    <r>
      <rPr>
        <b/>
        <u/>
        <sz val="16"/>
        <rFont val="Calibri"/>
        <family val="2"/>
        <scheme val="minor"/>
      </rPr>
      <t>Responsable du chiffrage :</t>
    </r>
    <r>
      <rPr>
        <b/>
        <sz val="16"/>
        <rFont val="Calibri"/>
        <family val="2"/>
        <scheme val="minor"/>
      </rPr>
      <t xml:space="preserve">
Nom et Prénom :  
Email : 
Numéro de téléphone fixe :
Numéro de téléphone portable :</t>
    </r>
  </si>
  <si>
    <t xml:space="preserve">Signature: </t>
  </si>
  <si>
    <t>P2</t>
  </si>
  <si>
    <t>017</t>
  </si>
  <si>
    <t>Meuble bas sous l'écran pour un PC bureautique et petites apareillages (Fourniture et installation)</t>
  </si>
  <si>
    <t xml:space="preserve">2- Fourniture, transport,  installation, câblage et réception </t>
  </si>
  <si>
    <t>PRESTATIONS SUR DEVIS</t>
  </si>
  <si>
    <t>Taux horaires :</t>
  </si>
  <si>
    <t>Qualifications</t>
  </si>
  <si>
    <t>Taux horaires en € HT</t>
  </si>
  <si>
    <t xml:space="preserve">Ingénieur </t>
  </si>
  <si>
    <t>Dessinateur, Projeteur</t>
  </si>
  <si>
    <t xml:space="preserve">Chef de chantier </t>
  </si>
  <si>
    <t>Ouvrier qualifié</t>
  </si>
  <si>
    <t xml:space="preserve">Ajout possible : </t>
  </si>
  <si>
    <t>Prix unitiaire
 en € HT</t>
  </si>
  <si>
    <t>3- Formation du personnel (7 personnes maximum sur une session unique)</t>
  </si>
  <si>
    <r>
      <rPr>
        <b/>
        <sz val="36"/>
        <color theme="1"/>
        <rFont val="Calibri"/>
        <family val="2"/>
        <scheme val="minor"/>
      </rPr>
      <t>PSE obligatoire n°1 :</t>
    </r>
    <r>
      <rPr>
        <sz val="36"/>
        <color theme="1"/>
        <rFont val="Calibri"/>
        <family val="2"/>
        <scheme val="minor"/>
      </rPr>
      <t xml:space="preserve"> Salle de collaboration n°1 : plus value pour remplacement de l'écran LCD par un Mur d'image LCD . Cette option intégrera tous les coûts pour installer ce mur d'image LCD (cables, matériels, travaux,… ). </t>
    </r>
  </si>
  <si>
    <r>
      <rPr>
        <b/>
        <sz val="36"/>
        <color theme="1"/>
        <rFont val="Calibri"/>
        <family val="2"/>
        <scheme val="minor"/>
      </rPr>
      <t>PSE obligatoire n°2 :</t>
    </r>
    <r>
      <rPr>
        <sz val="36"/>
        <color theme="1"/>
        <rFont val="Calibri"/>
        <family val="2"/>
        <scheme val="minor"/>
      </rPr>
      <t xml:space="preserve"> Salle de collaboration n°2 : plus value pour remplacement de l'écran LCD par un Mur d'image LCD . Il y aura donc deux murs d'image. Cette option intégrera tous les coûts pour installer ce mur d'image LCD.</t>
    </r>
  </si>
  <si>
    <r>
      <rPr>
        <b/>
        <sz val="36"/>
        <color theme="1"/>
        <rFont val="Calibri"/>
        <family val="2"/>
        <scheme val="minor"/>
      </rPr>
      <t>OPTION n°1 :</t>
    </r>
    <r>
      <rPr>
        <sz val="36"/>
        <color theme="1"/>
        <rFont val="Calibri"/>
        <family val="2"/>
        <scheme val="minor"/>
      </rPr>
      <t xml:space="preserve"> plus value pour remplacement du mur d'image LCD par un Mur d'image LED . Cette option intégrera tous les coûts pour installer ce mur d'image LED (cables, matériels, travaux,… ). </t>
    </r>
  </si>
  <si>
    <t>Total Offre de Base + PSE n°1</t>
  </si>
  <si>
    <t>Total Offre de Base + PSE n°2</t>
  </si>
  <si>
    <t>Total Offre de Base + PSE n°1 et 2</t>
  </si>
  <si>
    <t>Prestations supplémentaires éventuelles (PSE)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</si>
</sst>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\ &quot;€&quot;"/>
    <numFmt numFmtId="165" formatCode="#,##0.00\ &quot;€&quot;"/>
    <numFmt numFmtId="166" formatCode="_-* #,##0.00\ [$€-40C]_-;\-* #,##0.00\ [$€-40C]_-;_-* &quot;-&quot;??\ [$€-40C]_-;_-@_-"/>
  </numFmts>
  <fonts count="2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72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8"/>
      <name val="Calibri"/>
      <family val="2"/>
      <scheme val="minor"/>
    </font>
    <font>
      <sz val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theme="6" tint="-0.499984740745262"/>
      </left>
      <right/>
      <top style="medium">
        <color theme="6" tint="-0.499984740745262"/>
      </top>
      <bottom style="medium">
        <color theme="6" tint="-0.499984740745262"/>
      </bottom>
      <diagonal/>
    </border>
    <border>
      <left/>
      <right/>
      <top style="medium">
        <color theme="6" tint="-0.499984740745262"/>
      </top>
      <bottom style="medium">
        <color theme="6" tint="-0.499984740745262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9" fillId="0" borderId="0"/>
  </cellStyleXfs>
  <cellXfs count="12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justify" vertical="center"/>
    </xf>
    <xf numFmtId="165" fontId="3" fillId="0" borderId="0" xfId="0" applyNumberFormat="1" applyFont="1" applyAlignment="1">
      <alignment horizontal="right" vertical="center"/>
    </xf>
    <xf numFmtId="49" fontId="7" fillId="2" borderId="8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right" vertical="center"/>
    </xf>
    <xf numFmtId="165" fontId="3" fillId="0" borderId="6" xfId="0" applyNumberFormat="1" applyFont="1" applyBorder="1" applyAlignment="1">
      <alignment horizontal="right" vertical="center"/>
    </xf>
    <xf numFmtId="165" fontId="3" fillId="0" borderId="9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5" xfId="0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0" fontId="0" fillId="0" borderId="16" xfId="0" applyBorder="1" applyAlignment="1">
      <alignment vertical="center" wrapText="1"/>
    </xf>
    <xf numFmtId="0" fontId="12" fillId="0" borderId="0" xfId="0" applyFont="1"/>
    <xf numFmtId="0" fontId="14" fillId="2" borderId="1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164" fontId="17" fillId="0" borderId="11" xfId="0" applyNumberFormat="1" applyFont="1" applyBorder="1" applyAlignment="1">
      <alignment vertical="center"/>
    </xf>
    <xf numFmtId="0" fontId="17" fillId="0" borderId="5" xfId="0" applyFont="1" applyBorder="1"/>
    <xf numFmtId="164" fontId="17" fillId="0" borderId="41" xfId="0" applyNumberFormat="1" applyFont="1" applyBorder="1" applyAlignment="1">
      <alignment vertical="center"/>
    </xf>
    <xf numFmtId="0" fontId="17" fillId="0" borderId="42" xfId="0" applyFont="1" applyBorder="1"/>
    <xf numFmtId="0" fontId="17" fillId="0" borderId="15" xfId="0" applyFont="1" applyBorder="1" applyAlignment="1">
      <alignment horizontal="left" vertical="center" indent="4"/>
    </xf>
    <xf numFmtId="164" fontId="17" fillId="0" borderId="12" xfId="0" applyNumberFormat="1" applyFont="1" applyBorder="1" applyAlignment="1">
      <alignment vertical="center"/>
    </xf>
    <xf numFmtId="0" fontId="17" fillId="0" borderId="6" xfId="0" applyFont="1" applyBorder="1" applyAlignment="1">
      <alignment horizontal="center" vertical="center"/>
    </xf>
    <xf numFmtId="0" fontId="17" fillId="0" borderId="6" xfId="0" applyFont="1" applyBorder="1"/>
    <xf numFmtId="0" fontId="17" fillId="0" borderId="15" xfId="0" applyFont="1" applyBorder="1" applyAlignment="1">
      <alignment horizontal="left" vertical="center" wrapText="1" indent="4"/>
    </xf>
    <xf numFmtId="164" fontId="17" fillId="0" borderId="39" xfId="0" applyNumberFormat="1" applyFont="1" applyBorder="1" applyAlignment="1">
      <alignment vertical="center"/>
    </xf>
    <xf numFmtId="0" fontId="17" fillId="0" borderId="40" xfId="0" applyFont="1" applyBorder="1"/>
    <xf numFmtId="0" fontId="17" fillId="0" borderId="15" xfId="0" applyFont="1" applyBorder="1" applyAlignment="1">
      <alignment horizontal="left" vertical="center" indent="2"/>
    </xf>
    <xf numFmtId="0" fontId="15" fillId="3" borderId="34" xfId="0" applyFont="1" applyFill="1" applyBorder="1" applyAlignment="1">
      <alignment vertical="center" wrapText="1"/>
    </xf>
    <xf numFmtId="0" fontId="17" fillId="0" borderId="14" xfId="0" applyFont="1" applyBorder="1" applyAlignment="1">
      <alignment horizontal="left" vertical="center" indent="2"/>
    </xf>
    <xf numFmtId="164" fontId="17" fillId="0" borderId="13" xfId="0" applyNumberFormat="1" applyFont="1" applyBorder="1" applyAlignment="1">
      <alignment vertical="center"/>
    </xf>
    <xf numFmtId="0" fontId="17" fillId="0" borderId="9" xfId="0" applyFont="1" applyBorder="1"/>
    <xf numFmtId="0" fontId="17" fillId="0" borderId="46" xfId="0" applyFont="1" applyBorder="1" applyAlignment="1">
      <alignment horizontal="left" vertical="center" indent="2"/>
    </xf>
    <xf numFmtId="164" fontId="17" fillId="0" borderId="48" xfId="0" applyNumberFormat="1" applyFont="1" applyBorder="1" applyAlignment="1">
      <alignment vertical="center"/>
    </xf>
    <xf numFmtId="0" fontId="17" fillId="0" borderId="49" xfId="0" applyFont="1" applyBorder="1"/>
    <xf numFmtId="0" fontId="0" fillId="0" borderId="0" xfId="0" applyBorder="1"/>
    <xf numFmtId="0" fontId="13" fillId="5" borderId="0" xfId="0" applyFont="1" applyFill="1" applyBorder="1" applyAlignment="1">
      <alignment vertical="center" wrapText="1"/>
    </xf>
    <xf numFmtId="164" fontId="17" fillId="0" borderId="1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vertical="center" wrapText="1"/>
    </xf>
    <xf numFmtId="164" fontId="17" fillId="0" borderId="10" xfId="0" applyNumberFormat="1" applyFont="1" applyBorder="1" applyAlignment="1">
      <alignment vertical="center"/>
    </xf>
    <xf numFmtId="0" fontId="17" fillId="0" borderId="2" xfId="0" applyFont="1" applyBorder="1"/>
    <xf numFmtId="49" fontId="20" fillId="4" borderId="17" xfId="2" applyNumberFormat="1" applyFont="1" applyFill="1" applyBorder="1" applyAlignment="1">
      <alignment vertical="top" wrapText="1"/>
    </xf>
    <xf numFmtId="49" fontId="20" fillId="4" borderId="20" xfId="2" applyNumberFormat="1" applyFont="1" applyFill="1" applyBorder="1" applyAlignment="1">
      <alignment vertical="top" wrapText="1"/>
    </xf>
    <xf numFmtId="49" fontId="20" fillId="4" borderId="22" xfId="2" applyNumberFormat="1" applyFont="1" applyFill="1" applyBorder="1" applyAlignment="1">
      <alignment vertical="top" wrapText="1"/>
    </xf>
    <xf numFmtId="49" fontId="20" fillId="4" borderId="19" xfId="2" applyNumberFormat="1" applyFont="1" applyFill="1" applyBorder="1" applyAlignment="1">
      <alignment vertical="top" wrapText="1"/>
    </xf>
    <xf numFmtId="49" fontId="20" fillId="4" borderId="21" xfId="2" applyNumberFormat="1" applyFont="1" applyFill="1" applyBorder="1" applyAlignment="1">
      <alignment vertical="top" wrapText="1"/>
    </xf>
    <xf numFmtId="49" fontId="20" fillId="4" borderId="24" xfId="2" applyNumberFormat="1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center" wrapText="1" indent="1"/>
    </xf>
    <xf numFmtId="0" fontId="22" fillId="0" borderId="0" xfId="0" applyFont="1"/>
    <xf numFmtId="0" fontId="23" fillId="0" borderId="33" xfId="0" applyFont="1" applyBorder="1" applyAlignment="1">
      <alignment horizontal="center" vertical="center"/>
    </xf>
    <xf numFmtId="0" fontId="0" fillId="0" borderId="0" xfId="0" applyProtection="1">
      <protection locked="0"/>
    </xf>
    <xf numFmtId="44" fontId="0" fillId="0" borderId="33" xfId="1" applyFont="1" applyFill="1" applyBorder="1" applyProtection="1">
      <protection locked="0"/>
    </xf>
    <xf numFmtId="0" fontId="23" fillId="0" borderId="0" xfId="0" applyFont="1" applyBorder="1"/>
    <xf numFmtId="0" fontId="0" fillId="0" borderId="0" xfId="0" applyBorder="1" applyProtection="1">
      <protection locked="0"/>
    </xf>
    <xf numFmtId="0" fontId="23" fillId="0" borderId="3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0" fillId="0" borderId="32" xfId="0" applyBorder="1"/>
    <xf numFmtId="44" fontId="0" fillId="6" borderId="6" xfId="1" applyFont="1" applyFill="1" applyBorder="1" applyProtection="1">
      <protection locked="0"/>
    </xf>
    <xf numFmtId="0" fontId="0" fillId="0" borderId="7" xfId="0" applyBorder="1"/>
    <xf numFmtId="44" fontId="0" fillId="6" borderId="9" xfId="1" applyFont="1" applyFill="1" applyBorder="1" applyProtection="1">
      <protection locked="0"/>
    </xf>
    <xf numFmtId="0" fontId="0" fillId="0" borderId="33" xfId="0" applyBorder="1"/>
    <xf numFmtId="0" fontId="17" fillId="0" borderId="47" xfId="0" applyFont="1" applyFill="1" applyBorder="1" applyAlignment="1">
      <alignment horizontal="left" vertical="center" wrapText="1" indent="1"/>
    </xf>
    <xf numFmtId="0" fontId="17" fillId="0" borderId="16" xfId="0" applyFont="1" applyFill="1" applyBorder="1" applyAlignment="1">
      <alignment horizontal="left" vertical="center" wrapText="1" indent="1"/>
    </xf>
    <xf numFmtId="49" fontId="18" fillId="0" borderId="17" xfId="2" applyNumberFormat="1" applyFont="1" applyBorder="1" applyAlignment="1">
      <alignment horizontal="left" vertical="top" wrapText="1"/>
    </xf>
    <xf numFmtId="49" fontId="18" fillId="0" borderId="20" xfId="2" applyNumberFormat="1" applyFont="1" applyBorder="1" applyAlignment="1">
      <alignment horizontal="left" vertical="top" wrapText="1"/>
    </xf>
    <xf numFmtId="49" fontId="18" fillId="0" borderId="22" xfId="2" applyNumberFormat="1" applyFont="1" applyBorder="1" applyAlignment="1">
      <alignment horizontal="left" vertical="top" wrapText="1"/>
    </xf>
    <xf numFmtId="0" fontId="14" fillId="3" borderId="43" xfId="0" applyFont="1" applyFill="1" applyBorder="1" applyAlignment="1">
      <alignment horizontal="left" vertical="center" wrapText="1"/>
    </xf>
    <xf numFmtId="0" fontId="17" fillId="3" borderId="44" xfId="0" applyFont="1" applyFill="1" applyBorder="1" applyAlignment="1">
      <alignment horizontal="left" vertical="center" wrapText="1"/>
    </xf>
    <xf numFmtId="0" fontId="17" fillId="3" borderId="45" xfId="0" applyFont="1" applyFill="1" applyBorder="1" applyAlignment="1">
      <alignment horizontal="left" vertical="center" wrapText="1"/>
    </xf>
    <xf numFmtId="0" fontId="14" fillId="3" borderId="34" xfId="0" applyFont="1" applyFill="1" applyBorder="1" applyAlignment="1">
      <alignment horizontal="left" vertical="center" wrapText="1"/>
    </xf>
    <xf numFmtId="0" fontId="17" fillId="3" borderId="35" xfId="0" applyFont="1" applyFill="1" applyBorder="1" applyAlignment="1">
      <alignment horizontal="left" vertical="center" wrapText="1"/>
    </xf>
    <xf numFmtId="0" fontId="17" fillId="3" borderId="36" xfId="0" applyFont="1" applyFill="1" applyBorder="1" applyAlignment="1">
      <alignment horizontal="left" vertical="center" wrapText="1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49" fontId="7" fillId="4" borderId="17" xfId="2" applyNumberFormat="1" applyFont="1" applyFill="1" applyBorder="1" applyAlignment="1">
      <alignment horizontal="left" vertical="top" wrapText="1"/>
    </xf>
    <xf numFmtId="49" fontId="7" fillId="4" borderId="18" xfId="2" applyNumberFormat="1" applyFont="1" applyFill="1" applyBorder="1" applyAlignment="1">
      <alignment horizontal="left" vertical="top" wrapText="1"/>
    </xf>
    <xf numFmtId="49" fontId="7" fillId="4" borderId="20" xfId="2" applyNumberFormat="1" applyFont="1" applyFill="1" applyBorder="1" applyAlignment="1">
      <alignment horizontal="left" vertical="top" wrapText="1"/>
    </xf>
    <xf numFmtId="49" fontId="7" fillId="4" borderId="0" xfId="2" applyNumberFormat="1" applyFont="1" applyFill="1" applyBorder="1" applyAlignment="1">
      <alignment horizontal="left" vertical="top" wrapText="1"/>
    </xf>
    <xf numFmtId="49" fontId="7" fillId="4" borderId="22" xfId="2" applyNumberFormat="1" applyFont="1" applyFill="1" applyBorder="1" applyAlignment="1">
      <alignment horizontal="left" vertical="top" wrapText="1"/>
    </xf>
    <xf numFmtId="49" fontId="7" fillId="4" borderId="23" xfId="2" applyNumberFormat="1" applyFont="1" applyFill="1" applyBorder="1" applyAlignment="1">
      <alignment horizontal="left" vertical="top" wrapText="1"/>
    </xf>
    <xf numFmtId="166" fontId="4" fillId="2" borderId="29" xfId="1" applyNumberFormat="1" applyFont="1" applyFill="1" applyBorder="1" applyAlignment="1">
      <alignment horizontal="center" vertical="center" wrapText="1"/>
    </xf>
    <xf numFmtId="166" fontId="4" fillId="2" borderId="31" xfId="1" applyNumberFormat="1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49" fontId="10" fillId="0" borderId="17" xfId="2" applyNumberFormat="1" applyFont="1" applyBorder="1" applyAlignment="1">
      <alignment horizontal="left" vertical="top" wrapText="1"/>
    </xf>
    <xf numFmtId="49" fontId="10" fillId="0" borderId="20" xfId="2" applyNumberFormat="1" applyFont="1" applyBorder="1" applyAlignment="1">
      <alignment horizontal="left" vertical="top" wrapText="1"/>
    </xf>
    <xf numFmtId="49" fontId="10" fillId="0" borderId="22" xfId="2" applyNumberFormat="1" applyFont="1" applyBorder="1" applyAlignment="1">
      <alignment horizontal="left" vertical="top" wrapText="1"/>
    </xf>
    <xf numFmtId="0" fontId="24" fillId="0" borderId="50" xfId="0" applyFont="1" applyBorder="1" applyAlignment="1">
      <alignment horizontal="center" vertical="center"/>
    </xf>
    <xf numFmtId="0" fontId="24" fillId="0" borderId="51" xfId="0" applyFont="1" applyBorder="1" applyAlignment="1">
      <alignment horizontal="center" vertical="center"/>
    </xf>
    <xf numFmtId="0" fontId="24" fillId="0" borderId="52" xfId="0" applyFont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_Modèle bordereau de prix" xfId="2" xr:uid="{171B8753-DDA0-453F-A0F9-8CA2AFAC5F15}"/>
  </cellStyles>
  <dxfs count="3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4726A-0CEC-4735-981D-1DD65338560D}">
  <sheetPr>
    <pageSetUpPr fitToPage="1"/>
  </sheetPr>
  <dimension ref="A1:D110"/>
  <sheetViews>
    <sheetView showGridLines="0" tabSelected="1" zoomScale="40" zoomScaleNormal="40" zoomScaleSheetLayoutView="25" zoomScalePageLayoutView="40" workbookViewId="0">
      <selection activeCell="C21" sqref="C21"/>
    </sheetView>
  </sheetViews>
  <sheetFormatPr baseColWidth="10" defaultRowHeight="15" x14ac:dyDescent="0.25"/>
  <cols>
    <col min="1" max="1" width="11.42578125" customWidth="1"/>
    <col min="2" max="2" width="220.140625" customWidth="1"/>
    <col min="3" max="3" width="67.5703125" customWidth="1"/>
    <col min="4" max="4" width="101.7109375" customWidth="1"/>
  </cols>
  <sheetData>
    <row r="1" spans="2:4" ht="15.75" thickBot="1" x14ac:dyDescent="0.3"/>
    <row r="2" spans="2:4" ht="45.75" customHeight="1" x14ac:dyDescent="0.25">
      <c r="B2" s="94" t="s">
        <v>49</v>
      </c>
      <c r="C2" s="95"/>
      <c r="D2" s="96"/>
    </row>
    <row r="3" spans="2:4" ht="45.75" customHeight="1" x14ac:dyDescent="0.25">
      <c r="B3" s="97"/>
      <c r="C3" s="98"/>
      <c r="D3" s="99"/>
    </row>
    <row r="4" spans="2:4" ht="45.75" customHeight="1" x14ac:dyDescent="0.25">
      <c r="B4" s="97"/>
      <c r="C4" s="98"/>
      <c r="D4" s="99"/>
    </row>
    <row r="5" spans="2:4" ht="45.75" customHeight="1" thickBot="1" x14ac:dyDescent="0.3">
      <c r="B5" s="100"/>
      <c r="C5" s="101"/>
      <c r="D5" s="102"/>
    </row>
    <row r="6" spans="2:4" ht="31.5" x14ac:dyDescent="0.5">
      <c r="B6" s="34"/>
      <c r="C6" s="34"/>
      <c r="D6" s="34"/>
    </row>
    <row r="7" spans="2:4" ht="31.5" x14ac:dyDescent="0.5">
      <c r="B7" s="34"/>
      <c r="C7" s="34"/>
      <c r="D7" s="34"/>
    </row>
    <row r="8" spans="2:4" ht="32.25" thickBot="1" x14ac:dyDescent="0.55000000000000004">
      <c r="B8" s="34"/>
      <c r="C8" s="34"/>
      <c r="D8" s="34"/>
    </row>
    <row r="9" spans="2:4" ht="99.75" customHeight="1" thickBot="1" x14ac:dyDescent="0.3">
      <c r="B9" s="35" t="s">
        <v>5</v>
      </c>
      <c r="C9" s="36" t="s">
        <v>4</v>
      </c>
      <c r="D9" s="37" t="s">
        <v>6</v>
      </c>
    </row>
    <row r="10" spans="2:4" ht="99.75" customHeight="1" thickBot="1" x14ac:dyDescent="0.3">
      <c r="B10" s="88" t="s">
        <v>58</v>
      </c>
      <c r="C10" s="89"/>
      <c r="D10" s="90"/>
    </row>
    <row r="11" spans="2:4" ht="99.75" customHeight="1" x14ac:dyDescent="0.7">
      <c r="B11" s="51" t="s">
        <v>73</v>
      </c>
      <c r="C11" s="38"/>
      <c r="D11" s="39"/>
    </row>
    <row r="12" spans="2:4" ht="99.75" customHeight="1" x14ac:dyDescent="0.7">
      <c r="B12" s="49" t="s">
        <v>81</v>
      </c>
      <c r="C12" s="40"/>
      <c r="D12" s="41"/>
    </row>
    <row r="13" spans="2:4" ht="99.75" customHeight="1" x14ac:dyDescent="0.25">
      <c r="B13" s="42" t="s">
        <v>60</v>
      </c>
      <c r="C13" s="43"/>
      <c r="D13" s="44"/>
    </row>
    <row r="14" spans="2:4" ht="99.75" customHeight="1" x14ac:dyDescent="0.7">
      <c r="B14" s="42" t="s">
        <v>61</v>
      </c>
      <c r="C14" s="43"/>
      <c r="D14" s="45"/>
    </row>
    <row r="15" spans="2:4" ht="99.75" customHeight="1" x14ac:dyDescent="0.7">
      <c r="B15" s="42" t="s">
        <v>62</v>
      </c>
      <c r="C15" s="43"/>
      <c r="D15" s="45"/>
    </row>
    <row r="16" spans="2:4" ht="99.75" customHeight="1" x14ac:dyDescent="0.25">
      <c r="B16" s="42" t="s">
        <v>63</v>
      </c>
      <c r="C16" s="43"/>
      <c r="D16" s="44"/>
    </row>
    <row r="17" spans="1:4" ht="99.75" customHeight="1" x14ac:dyDescent="0.25">
      <c r="B17" s="42" t="s">
        <v>64</v>
      </c>
      <c r="C17" s="43"/>
      <c r="D17" s="44"/>
    </row>
    <row r="18" spans="1:4" ht="99.75" customHeight="1" x14ac:dyDescent="0.25">
      <c r="B18" s="42" t="s">
        <v>65</v>
      </c>
      <c r="C18" s="43"/>
      <c r="D18" s="44"/>
    </row>
    <row r="19" spans="1:4" ht="99.75" customHeight="1" x14ac:dyDescent="0.25">
      <c r="B19" s="42" t="s">
        <v>66</v>
      </c>
      <c r="C19" s="43"/>
      <c r="D19" s="44"/>
    </row>
    <row r="20" spans="1:4" ht="99.75" customHeight="1" x14ac:dyDescent="0.7">
      <c r="B20" s="46" t="s">
        <v>67</v>
      </c>
      <c r="C20" s="43"/>
      <c r="D20" s="45"/>
    </row>
    <row r="21" spans="1:4" ht="99.75" customHeight="1" x14ac:dyDescent="0.7">
      <c r="B21" s="49" t="s">
        <v>92</v>
      </c>
      <c r="C21" s="43"/>
      <c r="D21" s="45"/>
    </row>
    <row r="22" spans="1:4" ht="99.75" customHeight="1" thickBot="1" x14ac:dyDescent="0.75">
      <c r="B22" s="54" t="s">
        <v>69</v>
      </c>
      <c r="C22" s="47"/>
      <c r="D22" s="48"/>
    </row>
    <row r="23" spans="1:4" ht="99.75" customHeight="1" thickBot="1" x14ac:dyDescent="0.3">
      <c r="B23" s="91" t="s">
        <v>99</v>
      </c>
      <c r="C23" s="92"/>
      <c r="D23" s="93"/>
    </row>
    <row r="24" spans="1:4" ht="198" customHeight="1" x14ac:dyDescent="0.7">
      <c r="B24" s="83" t="s">
        <v>93</v>
      </c>
      <c r="C24" s="55"/>
      <c r="D24" s="56"/>
    </row>
    <row r="25" spans="1:4" ht="198" customHeight="1" thickBot="1" x14ac:dyDescent="0.75">
      <c r="B25" s="84" t="s">
        <v>94</v>
      </c>
      <c r="C25" s="52"/>
      <c r="D25" s="53"/>
    </row>
    <row r="28" spans="1:4" ht="15.75" thickBot="1" x14ac:dyDescent="0.3"/>
    <row r="29" spans="1:4" ht="90.75" customHeight="1" thickBot="1" x14ac:dyDescent="0.3">
      <c r="B29" s="50" t="s">
        <v>70</v>
      </c>
      <c r="C29" s="59">
        <f>+SUM(C11:C22)</f>
        <v>0</v>
      </c>
    </row>
    <row r="30" spans="1:4" ht="90.75" customHeight="1" thickBot="1" x14ac:dyDescent="0.3"/>
    <row r="31" spans="1:4" ht="90.75" customHeight="1" thickBot="1" x14ac:dyDescent="0.3">
      <c r="B31" s="60" t="s">
        <v>96</v>
      </c>
      <c r="C31" s="59">
        <f>+C29+C24</f>
        <v>0</v>
      </c>
    </row>
    <row r="32" spans="1:4" ht="49.5" customHeight="1" thickBot="1" x14ac:dyDescent="0.3">
      <c r="A32" s="57"/>
      <c r="B32" s="58"/>
      <c r="C32" s="57"/>
      <c r="D32" s="57"/>
    </row>
    <row r="33" spans="2:3" ht="90.75" customHeight="1" thickBot="1" x14ac:dyDescent="0.3">
      <c r="B33" s="60" t="s">
        <v>97</v>
      </c>
      <c r="C33" s="59">
        <f>+C29+C25</f>
        <v>0</v>
      </c>
    </row>
    <row r="34" spans="2:3" ht="90.75" customHeight="1" thickBot="1" x14ac:dyDescent="0.3">
      <c r="B34" s="58"/>
      <c r="C34" s="57"/>
    </row>
    <row r="35" spans="2:3" ht="90.75" customHeight="1" thickBot="1" x14ac:dyDescent="0.3">
      <c r="B35" s="60" t="s">
        <v>98</v>
      </c>
      <c r="C35" s="59">
        <f>+C29+C25+C24</f>
        <v>0</v>
      </c>
    </row>
    <row r="53" spans="2:4" ht="15.75" thickBot="1" x14ac:dyDescent="0.3"/>
    <row r="54" spans="2:4" ht="99.75" customHeight="1" thickBot="1" x14ac:dyDescent="0.3">
      <c r="B54" s="35" t="s">
        <v>48</v>
      </c>
      <c r="C54" s="36" t="s">
        <v>4</v>
      </c>
      <c r="D54" s="37" t="s">
        <v>6</v>
      </c>
    </row>
    <row r="55" spans="2:4" ht="99.75" customHeight="1" thickBot="1" x14ac:dyDescent="0.3">
      <c r="B55" s="88" t="s">
        <v>58</v>
      </c>
      <c r="C55" s="89"/>
      <c r="D55" s="90"/>
    </row>
    <row r="56" spans="2:4" ht="99.75" customHeight="1" x14ac:dyDescent="0.7">
      <c r="B56" s="51" t="s">
        <v>73</v>
      </c>
      <c r="C56" s="38"/>
      <c r="D56" s="39"/>
    </row>
    <row r="57" spans="2:4" ht="99.75" customHeight="1" x14ac:dyDescent="0.7">
      <c r="B57" s="49" t="s">
        <v>59</v>
      </c>
      <c r="C57" s="40"/>
      <c r="D57" s="41"/>
    </row>
    <row r="58" spans="2:4" ht="99.75" customHeight="1" x14ac:dyDescent="0.25">
      <c r="B58" s="42" t="s">
        <v>74</v>
      </c>
      <c r="C58" s="43"/>
      <c r="D58" s="44"/>
    </row>
    <row r="59" spans="2:4" ht="99.75" customHeight="1" x14ac:dyDescent="0.7">
      <c r="B59" s="42" t="s">
        <v>75</v>
      </c>
      <c r="C59" s="43"/>
      <c r="D59" s="45"/>
    </row>
    <row r="60" spans="2:4" ht="99.75" customHeight="1" x14ac:dyDescent="0.25">
      <c r="B60" s="42" t="s">
        <v>64</v>
      </c>
      <c r="C60" s="43"/>
      <c r="D60" s="44"/>
    </row>
    <row r="61" spans="2:4" ht="99.75" customHeight="1" x14ac:dyDescent="0.25">
      <c r="B61" s="42" t="s">
        <v>65</v>
      </c>
      <c r="C61" s="43"/>
      <c r="D61" s="44"/>
    </row>
    <row r="62" spans="2:4" ht="99.75" customHeight="1" x14ac:dyDescent="0.25">
      <c r="B62" s="42" t="s">
        <v>66</v>
      </c>
      <c r="C62" s="43"/>
      <c r="D62" s="44"/>
    </row>
    <row r="63" spans="2:4" ht="99.75" customHeight="1" x14ac:dyDescent="0.7">
      <c r="B63" s="46" t="s">
        <v>67</v>
      </c>
      <c r="C63" s="43"/>
      <c r="D63" s="45"/>
    </row>
    <row r="64" spans="2:4" ht="99.75" customHeight="1" x14ac:dyDescent="0.7">
      <c r="B64" s="49" t="s">
        <v>68</v>
      </c>
      <c r="C64" s="43"/>
      <c r="D64" s="45"/>
    </row>
    <row r="65" spans="1:4" ht="99.75" customHeight="1" thickBot="1" x14ac:dyDescent="0.75">
      <c r="B65" s="54" t="s">
        <v>69</v>
      </c>
      <c r="C65" s="47"/>
      <c r="D65" s="48"/>
    </row>
    <row r="66" spans="1:4" ht="99.75" customHeight="1" thickBot="1" x14ac:dyDescent="0.3">
      <c r="B66" s="91" t="s">
        <v>72</v>
      </c>
      <c r="C66" s="92"/>
      <c r="D66" s="93"/>
    </row>
    <row r="67" spans="1:4" ht="198" customHeight="1" thickBot="1" x14ac:dyDescent="0.75">
      <c r="B67" s="69" t="s">
        <v>95</v>
      </c>
      <c r="C67" s="61"/>
      <c r="D67" s="62"/>
    </row>
    <row r="70" spans="1:4" ht="15.75" thickBot="1" x14ac:dyDescent="0.3"/>
    <row r="71" spans="1:4" ht="90.75" customHeight="1" thickBot="1" x14ac:dyDescent="0.3">
      <c r="B71" s="50" t="s">
        <v>70</v>
      </c>
      <c r="C71" s="59">
        <f>SUM(C56:C65)</f>
        <v>0</v>
      </c>
    </row>
    <row r="72" spans="1:4" ht="90.75" customHeight="1" thickBot="1" x14ac:dyDescent="0.3"/>
    <row r="73" spans="1:4" ht="90.75" customHeight="1" thickBot="1" x14ac:dyDescent="0.3">
      <c r="B73" s="60" t="s">
        <v>71</v>
      </c>
      <c r="C73" s="59">
        <f>C71+C67</f>
        <v>0</v>
      </c>
    </row>
    <row r="74" spans="1:4" ht="49.5" customHeight="1" x14ac:dyDescent="0.25">
      <c r="A74" s="57"/>
      <c r="B74" s="58"/>
      <c r="C74" s="57"/>
      <c r="D74" s="57"/>
    </row>
    <row r="80" spans="1:4" ht="47.25" customHeight="1" x14ac:dyDescent="0.25"/>
    <row r="103" spans="2:4" ht="15.75" thickBot="1" x14ac:dyDescent="0.3"/>
    <row r="104" spans="2:4" ht="32.25" customHeight="1" x14ac:dyDescent="0.25">
      <c r="B104" s="85" t="s">
        <v>76</v>
      </c>
      <c r="C104" s="63" t="s">
        <v>41</v>
      </c>
      <c r="D104" s="66"/>
    </row>
    <row r="105" spans="2:4" ht="32.25" customHeight="1" x14ac:dyDescent="0.25">
      <c r="B105" s="86"/>
      <c r="C105" s="64" t="s">
        <v>77</v>
      </c>
      <c r="D105" s="67"/>
    </row>
    <row r="106" spans="2:4" ht="32.25" customHeight="1" x14ac:dyDescent="0.25">
      <c r="B106" s="86"/>
      <c r="C106" s="64"/>
      <c r="D106" s="67"/>
    </row>
    <row r="107" spans="2:4" ht="32.25" customHeight="1" x14ac:dyDescent="0.25">
      <c r="B107" s="86"/>
      <c r="C107" s="64"/>
      <c r="D107" s="67"/>
    </row>
    <row r="108" spans="2:4" ht="32.25" customHeight="1" x14ac:dyDescent="0.25">
      <c r="B108" s="86"/>
      <c r="C108" s="64"/>
      <c r="D108" s="67"/>
    </row>
    <row r="109" spans="2:4" ht="32.25" customHeight="1" x14ac:dyDescent="0.25">
      <c r="B109" s="86"/>
      <c r="C109" s="64"/>
      <c r="D109" s="67"/>
    </row>
    <row r="110" spans="2:4" ht="32.25" customHeight="1" thickBot="1" x14ac:dyDescent="0.3">
      <c r="B110" s="87"/>
      <c r="C110" s="65"/>
      <c r="D110" s="68"/>
    </row>
  </sheetData>
  <mergeCells count="6">
    <mergeCell ref="B104:B110"/>
    <mergeCell ref="B55:D55"/>
    <mergeCell ref="B66:D66"/>
    <mergeCell ref="B2:D5"/>
    <mergeCell ref="B10:D10"/>
    <mergeCell ref="B23:D23"/>
  </mergeCells>
  <pageMargins left="0.7" right="0.7" top="0.75" bottom="0.75" header="0.3" footer="0.3"/>
  <pageSetup paperSize="9" scale="33" fitToHeight="0" orientation="portrait" r:id="rId1"/>
  <rowBreaks count="1" manualBreakCount="1">
    <brk id="3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60F69-1B11-4D1D-A4A8-2BCF8AA93E5C}">
  <sheetPr>
    <pageSetUpPr fitToPage="1"/>
  </sheetPr>
  <dimension ref="B1:H43"/>
  <sheetViews>
    <sheetView showGridLines="0" zoomScaleNormal="100" zoomScalePageLayoutView="40" workbookViewId="0">
      <selection activeCell="C14" sqref="C14"/>
    </sheetView>
  </sheetViews>
  <sheetFormatPr baseColWidth="10" defaultColWidth="11.42578125" defaultRowHeight="26.25" customHeight="1" x14ac:dyDescent="0.25"/>
  <cols>
    <col min="1" max="1" width="3.5703125" style="1" customWidth="1"/>
    <col min="2" max="2" width="38.85546875" style="1" customWidth="1"/>
    <col min="3" max="3" width="86.28515625" style="1" customWidth="1"/>
    <col min="4" max="5" width="7.7109375" style="2" customWidth="1"/>
    <col min="6" max="6" width="7.7109375" style="3" customWidth="1"/>
    <col min="7" max="7" width="11.42578125" style="1"/>
    <col min="8" max="8" width="16.7109375" style="1" customWidth="1"/>
    <col min="9" max="16384" width="11.42578125" style="1"/>
  </cols>
  <sheetData>
    <row r="1" spans="2:8" ht="26.25" customHeight="1" thickBot="1" x14ac:dyDescent="0.3"/>
    <row r="2" spans="2:8" ht="24.95" customHeight="1" x14ac:dyDescent="0.25">
      <c r="C2" s="4" t="s">
        <v>37</v>
      </c>
    </row>
    <row r="3" spans="2:8" ht="24.95" customHeight="1" x14ac:dyDescent="0.25">
      <c r="C3" s="5" t="s">
        <v>46</v>
      </c>
    </row>
    <row r="4" spans="2:8" ht="24.95" customHeight="1" x14ac:dyDescent="0.25">
      <c r="C4" s="6" t="s">
        <v>38</v>
      </c>
    </row>
    <row r="5" spans="2:8" ht="24.95" customHeight="1" thickBot="1" x14ac:dyDescent="0.3">
      <c r="C5" s="7" t="s">
        <v>39</v>
      </c>
    </row>
    <row r="6" spans="2:8" ht="15" customHeight="1" x14ac:dyDescent="0.25">
      <c r="B6" s="8"/>
      <c r="C6" s="9"/>
    </row>
    <row r="7" spans="2:8" ht="15" customHeight="1" x14ac:dyDescent="0.25">
      <c r="B7" s="8"/>
      <c r="C7" s="9"/>
    </row>
    <row r="8" spans="2:8" ht="15" customHeight="1" x14ac:dyDescent="0.25">
      <c r="B8" s="8"/>
      <c r="C8" s="9"/>
    </row>
    <row r="9" spans="2:8" ht="15" customHeight="1" thickBot="1" x14ac:dyDescent="0.3"/>
    <row r="10" spans="2:8" ht="26.25" customHeight="1" x14ac:dyDescent="0.25">
      <c r="B10" s="111" t="s">
        <v>13</v>
      </c>
      <c r="C10" s="111" t="s">
        <v>14</v>
      </c>
      <c r="D10" s="113" t="s">
        <v>15</v>
      </c>
      <c r="E10" s="114"/>
      <c r="F10" s="115"/>
      <c r="G10" s="116" t="s">
        <v>16</v>
      </c>
      <c r="H10" s="109" t="s">
        <v>91</v>
      </c>
    </row>
    <row r="11" spans="2:8" ht="26.25" customHeight="1" thickBot="1" x14ac:dyDescent="0.3">
      <c r="B11" s="112"/>
      <c r="C11" s="112"/>
      <c r="D11" s="25" t="s">
        <v>17</v>
      </c>
      <c r="E11" s="15" t="s">
        <v>13</v>
      </c>
      <c r="F11" s="26" t="s">
        <v>18</v>
      </c>
      <c r="G11" s="117"/>
      <c r="H11" s="110"/>
    </row>
    <row r="12" spans="2:8" ht="45" customHeight="1" x14ac:dyDescent="0.25">
      <c r="B12" s="19" t="s">
        <v>44</v>
      </c>
      <c r="C12" s="22" t="s">
        <v>57</v>
      </c>
      <c r="D12" s="27" t="s">
        <v>42</v>
      </c>
      <c r="E12" s="10" t="s">
        <v>19</v>
      </c>
      <c r="F12" s="28" t="s">
        <v>20</v>
      </c>
      <c r="G12" s="27" t="s">
        <v>24</v>
      </c>
      <c r="H12" s="16"/>
    </row>
    <row r="13" spans="2:8" ht="45" customHeight="1" x14ac:dyDescent="0.25">
      <c r="B13" s="20" t="s">
        <v>45</v>
      </c>
      <c r="C13" s="23" t="s">
        <v>0</v>
      </c>
      <c r="D13" s="29" t="s">
        <v>43</v>
      </c>
      <c r="E13" s="11" t="s">
        <v>19</v>
      </c>
      <c r="F13" s="30" t="s">
        <v>21</v>
      </c>
      <c r="G13" s="29" t="s">
        <v>24</v>
      </c>
      <c r="H13" s="17"/>
    </row>
    <row r="14" spans="2:8" ht="45" customHeight="1" x14ac:dyDescent="0.25">
      <c r="B14" s="20" t="s">
        <v>45</v>
      </c>
      <c r="C14" s="23" t="s">
        <v>1</v>
      </c>
      <c r="D14" s="29" t="s">
        <v>43</v>
      </c>
      <c r="E14" s="11" t="s">
        <v>19</v>
      </c>
      <c r="F14" s="30" t="s">
        <v>22</v>
      </c>
      <c r="G14" s="29" t="s">
        <v>24</v>
      </c>
      <c r="H14" s="17"/>
    </row>
    <row r="15" spans="2:8" ht="45" customHeight="1" x14ac:dyDescent="0.25">
      <c r="B15" s="20" t="s">
        <v>45</v>
      </c>
      <c r="C15" s="23" t="s">
        <v>2</v>
      </c>
      <c r="D15" s="29" t="s">
        <v>43</v>
      </c>
      <c r="E15" s="11" t="s">
        <v>19</v>
      </c>
      <c r="F15" s="30" t="s">
        <v>23</v>
      </c>
      <c r="G15" s="29" t="s">
        <v>24</v>
      </c>
      <c r="H15" s="17"/>
    </row>
    <row r="16" spans="2:8" ht="45" customHeight="1" x14ac:dyDescent="0.25">
      <c r="B16" s="20" t="s">
        <v>45</v>
      </c>
      <c r="C16" s="23" t="s">
        <v>55</v>
      </c>
      <c r="D16" s="29" t="s">
        <v>43</v>
      </c>
      <c r="E16" s="11" t="s">
        <v>19</v>
      </c>
      <c r="F16" s="30" t="s">
        <v>25</v>
      </c>
      <c r="G16" s="29" t="s">
        <v>24</v>
      </c>
      <c r="H16" s="17"/>
    </row>
    <row r="17" spans="2:8" ht="45" customHeight="1" x14ac:dyDescent="0.25">
      <c r="B17" s="20" t="s">
        <v>45</v>
      </c>
      <c r="C17" s="23" t="s">
        <v>56</v>
      </c>
      <c r="D17" s="29" t="s">
        <v>43</v>
      </c>
      <c r="E17" s="11" t="s">
        <v>19</v>
      </c>
      <c r="F17" s="30" t="s">
        <v>26</v>
      </c>
      <c r="G17" s="29" t="s">
        <v>24</v>
      </c>
      <c r="H17" s="17"/>
    </row>
    <row r="18" spans="2:8" ht="45" customHeight="1" x14ac:dyDescent="0.25">
      <c r="B18" s="20" t="s">
        <v>45</v>
      </c>
      <c r="C18" s="23" t="s">
        <v>50</v>
      </c>
      <c r="D18" s="29" t="s">
        <v>43</v>
      </c>
      <c r="E18" s="11" t="s">
        <v>19</v>
      </c>
      <c r="F18" s="30" t="s">
        <v>27</v>
      </c>
      <c r="G18" s="29" t="s">
        <v>24</v>
      </c>
      <c r="H18" s="17"/>
    </row>
    <row r="19" spans="2:8" ht="45" customHeight="1" x14ac:dyDescent="0.25">
      <c r="B19" s="20" t="s">
        <v>45</v>
      </c>
      <c r="C19" s="23" t="s">
        <v>8</v>
      </c>
      <c r="D19" s="29" t="s">
        <v>43</v>
      </c>
      <c r="E19" s="11" t="s">
        <v>19</v>
      </c>
      <c r="F19" s="30" t="s">
        <v>28</v>
      </c>
      <c r="G19" s="29" t="s">
        <v>24</v>
      </c>
      <c r="H19" s="17"/>
    </row>
    <row r="20" spans="2:8" ht="45" customHeight="1" x14ac:dyDescent="0.25">
      <c r="B20" s="20" t="s">
        <v>45</v>
      </c>
      <c r="C20" s="23" t="s">
        <v>51</v>
      </c>
      <c r="D20" s="29" t="s">
        <v>43</v>
      </c>
      <c r="E20" s="11" t="s">
        <v>19</v>
      </c>
      <c r="F20" s="30" t="s">
        <v>29</v>
      </c>
      <c r="G20" s="29" t="s">
        <v>24</v>
      </c>
      <c r="H20" s="17"/>
    </row>
    <row r="21" spans="2:8" ht="45" customHeight="1" x14ac:dyDescent="0.25">
      <c r="B21" s="20" t="s">
        <v>45</v>
      </c>
      <c r="C21" s="23" t="s">
        <v>52</v>
      </c>
      <c r="D21" s="29" t="s">
        <v>43</v>
      </c>
      <c r="E21" s="11" t="s">
        <v>19</v>
      </c>
      <c r="F21" s="30" t="s">
        <v>30</v>
      </c>
      <c r="G21" s="29" t="s">
        <v>24</v>
      </c>
      <c r="H21" s="17"/>
    </row>
    <row r="22" spans="2:8" ht="45" customHeight="1" x14ac:dyDescent="0.25">
      <c r="B22" s="20" t="s">
        <v>45</v>
      </c>
      <c r="C22" s="23" t="s">
        <v>53</v>
      </c>
      <c r="D22" s="29" t="s">
        <v>43</v>
      </c>
      <c r="E22" s="11" t="s">
        <v>19</v>
      </c>
      <c r="F22" s="30" t="s">
        <v>30</v>
      </c>
      <c r="G22" s="29" t="s">
        <v>24</v>
      </c>
      <c r="H22" s="17"/>
    </row>
    <row r="23" spans="2:8" ht="45" customHeight="1" x14ac:dyDescent="0.25">
      <c r="B23" s="20" t="s">
        <v>45</v>
      </c>
      <c r="C23" s="23" t="s">
        <v>54</v>
      </c>
      <c r="D23" s="29" t="s">
        <v>43</v>
      </c>
      <c r="E23" s="11" t="s">
        <v>19</v>
      </c>
      <c r="F23" s="30" t="s">
        <v>30</v>
      </c>
      <c r="G23" s="29" t="s">
        <v>24</v>
      </c>
      <c r="H23" s="17"/>
    </row>
    <row r="24" spans="2:8" ht="45" customHeight="1" x14ac:dyDescent="0.25">
      <c r="B24" s="20" t="s">
        <v>45</v>
      </c>
      <c r="C24" s="23" t="s">
        <v>12</v>
      </c>
      <c r="D24" s="29" t="s">
        <v>43</v>
      </c>
      <c r="E24" s="11" t="s">
        <v>19</v>
      </c>
      <c r="F24" s="30" t="s">
        <v>30</v>
      </c>
      <c r="G24" s="29" t="s">
        <v>24</v>
      </c>
      <c r="H24" s="17"/>
    </row>
    <row r="25" spans="2:8" ht="45" customHeight="1" x14ac:dyDescent="0.25">
      <c r="B25" s="20" t="s">
        <v>45</v>
      </c>
      <c r="C25" s="23" t="s">
        <v>3</v>
      </c>
      <c r="D25" s="29" t="s">
        <v>43</v>
      </c>
      <c r="E25" s="11" t="s">
        <v>19</v>
      </c>
      <c r="F25" s="30" t="s">
        <v>31</v>
      </c>
      <c r="G25" s="29" t="s">
        <v>24</v>
      </c>
      <c r="H25" s="17"/>
    </row>
    <row r="26" spans="2:8" ht="45" customHeight="1" x14ac:dyDescent="0.25">
      <c r="B26" s="20" t="s">
        <v>45</v>
      </c>
      <c r="C26" s="24" t="s">
        <v>7</v>
      </c>
      <c r="D26" s="29" t="s">
        <v>43</v>
      </c>
      <c r="E26" s="11" t="s">
        <v>19</v>
      </c>
      <c r="F26" s="30" t="s">
        <v>32</v>
      </c>
      <c r="G26" s="29" t="s">
        <v>24</v>
      </c>
      <c r="H26" s="17"/>
    </row>
    <row r="27" spans="2:8" ht="45" customHeight="1" x14ac:dyDescent="0.25">
      <c r="B27" s="20" t="s">
        <v>45</v>
      </c>
      <c r="C27" s="24" t="s">
        <v>80</v>
      </c>
      <c r="D27" s="29" t="s">
        <v>43</v>
      </c>
      <c r="E27" s="11" t="s">
        <v>78</v>
      </c>
      <c r="F27" s="30" t="s">
        <v>33</v>
      </c>
      <c r="G27" s="29" t="s">
        <v>24</v>
      </c>
      <c r="H27" s="17"/>
    </row>
    <row r="28" spans="2:8" ht="45" customHeight="1" x14ac:dyDescent="0.25">
      <c r="B28" s="20" t="s">
        <v>45</v>
      </c>
      <c r="C28" s="23" t="s">
        <v>47</v>
      </c>
      <c r="D28" s="29" t="s">
        <v>43</v>
      </c>
      <c r="E28" s="11" t="s">
        <v>19</v>
      </c>
      <c r="F28" s="30" t="s">
        <v>34</v>
      </c>
      <c r="G28" s="29" t="s">
        <v>24</v>
      </c>
      <c r="H28" s="17"/>
    </row>
    <row r="29" spans="2:8" ht="45" customHeight="1" x14ac:dyDescent="0.25">
      <c r="B29" s="20" t="s">
        <v>45</v>
      </c>
      <c r="C29" s="24" t="s">
        <v>9</v>
      </c>
      <c r="D29" s="29" t="s">
        <v>43</v>
      </c>
      <c r="E29" s="11" t="s">
        <v>19</v>
      </c>
      <c r="F29" s="30" t="s">
        <v>35</v>
      </c>
      <c r="G29" s="29" t="s">
        <v>24</v>
      </c>
      <c r="H29" s="17"/>
    </row>
    <row r="30" spans="2:8" ht="45" customHeight="1" x14ac:dyDescent="0.25">
      <c r="B30" s="20" t="s">
        <v>45</v>
      </c>
      <c r="C30" s="24" t="s">
        <v>10</v>
      </c>
      <c r="D30" s="29" t="s">
        <v>43</v>
      </c>
      <c r="E30" s="11" t="s">
        <v>19</v>
      </c>
      <c r="F30" s="30" t="s">
        <v>36</v>
      </c>
      <c r="G30" s="29" t="s">
        <v>24</v>
      </c>
      <c r="H30" s="17"/>
    </row>
    <row r="31" spans="2:8" ht="45" customHeight="1" thickBot="1" x14ac:dyDescent="0.3">
      <c r="B31" s="21" t="s">
        <v>45</v>
      </c>
      <c r="C31" s="33" t="s">
        <v>11</v>
      </c>
      <c r="D31" s="31" t="s">
        <v>43</v>
      </c>
      <c r="E31" s="12" t="s">
        <v>19</v>
      </c>
      <c r="F31" s="32" t="s">
        <v>79</v>
      </c>
      <c r="G31" s="31" t="s">
        <v>24</v>
      </c>
      <c r="H31" s="18"/>
    </row>
    <row r="32" spans="2:8" ht="24.95" customHeight="1" x14ac:dyDescent="0.25">
      <c r="C32" s="13"/>
      <c r="G32" s="2"/>
      <c r="H32" s="14"/>
    </row>
    <row r="33" spans="3:8" ht="24.95" customHeight="1" x14ac:dyDescent="0.25">
      <c r="C33" s="13"/>
      <c r="G33" s="2"/>
      <c r="H33" s="14"/>
    </row>
    <row r="34" spans="3:8" ht="24.95" customHeight="1" x14ac:dyDescent="0.25">
      <c r="G34" s="2"/>
      <c r="H34" s="14"/>
    </row>
    <row r="35" spans="3:8" ht="24.95" customHeight="1" x14ac:dyDescent="0.25">
      <c r="G35" s="2"/>
      <c r="H35" s="14"/>
    </row>
    <row r="36" spans="3:8" ht="26.25" customHeight="1" thickBot="1" x14ac:dyDescent="0.3"/>
    <row r="37" spans="3:8" ht="26.25" customHeight="1" x14ac:dyDescent="0.25">
      <c r="C37" s="118" t="s">
        <v>40</v>
      </c>
      <c r="D37" s="103" t="s">
        <v>41</v>
      </c>
      <c r="E37" s="104"/>
      <c r="F37" s="104"/>
      <c r="G37" s="104"/>
      <c r="H37" s="104"/>
    </row>
    <row r="38" spans="3:8" ht="26.25" customHeight="1" x14ac:dyDescent="0.25">
      <c r="C38" s="119"/>
      <c r="D38" s="105"/>
      <c r="E38" s="106"/>
      <c r="F38" s="106"/>
      <c r="G38" s="106"/>
      <c r="H38" s="106"/>
    </row>
    <row r="39" spans="3:8" ht="26.25" customHeight="1" x14ac:dyDescent="0.25">
      <c r="C39" s="119"/>
      <c r="D39" s="105"/>
      <c r="E39" s="106"/>
      <c r="F39" s="106"/>
      <c r="G39" s="106"/>
      <c r="H39" s="106"/>
    </row>
    <row r="40" spans="3:8" ht="26.25" customHeight="1" x14ac:dyDescent="0.25">
      <c r="C40" s="119"/>
      <c r="D40" s="105"/>
      <c r="E40" s="106"/>
      <c r="F40" s="106"/>
      <c r="G40" s="106"/>
      <c r="H40" s="106"/>
    </row>
    <row r="41" spans="3:8" ht="26.25" customHeight="1" x14ac:dyDescent="0.25">
      <c r="C41" s="119"/>
      <c r="D41" s="105"/>
      <c r="E41" s="106"/>
      <c r="F41" s="106"/>
      <c r="G41" s="106"/>
      <c r="H41" s="106"/>
    </row>
    <row r="42" spans="3:8" ht="26.25" customHeight="1" x14ac:dyDescent="0.25">
      <c r="C42" s="119"/>
      <c r="D42" s="105"/>
      <c r="E42" s="106"/>
      <c r="F42" s="106"/>
      <c r="G42" s="106"/>
      <c r="H42" s="106"/>
    </row>
    <row r="43" spans="3:8" ht="26.25" customHeight="1" thickBot="1" x14ac:dyDescent="0.3">
      <c r="C43" s="120"/>
      <c r="D43" s="107"/>
      <c r="E43" s="108"/>
      <c r="F43" s="108"/>
      <c r="G43" s="108"/>
      <c r="H43" s="108"/>
    </row>
  </sheetData>
  <mergeCells count="7">
    <mergeCell ref="D37:H43"/>
    <mergeCell ref="H10:H11"/>
    <mergeCell ref="B10:B11"/>
    <mergeCell ref="C10:C11"/>
    <mergeCell ref="D10:F10"/>
    <mergeCell ref="G10:G11"/>
    <mergeCell ref="C37:C43"/>
  </mergeCells>
  <phoneticPr fontId="21" type="noConversion"/>
  <conditionalFormatting sqref="D10:D11">
    <cfRule type="cellIs" dxfId="2" priority="3" operator="equal">
      <formula>"Compris forfait poste"</formula>
    </cfRule>
  </conditionalFormatting>
  <conditionalFormatting sqref="E11:F11">
    <cfRule type="cellIs" dxfId="1" priority="4" operator="equal">
      <formula>"Compris forfait poste"</formula>
    </cfRule>
  </conditionalFormatting>
  <conditionalFormatting sqref="H10">
    <cfRule type="cellIs" dxfId="0" priority="2" operator="equal">
      <formula>"Compris forfait poste"</formula>
    </cfRule>
  </conditionalFormatting>
  <pageMargins left="0.7" right="0.7" top="0.75" bottom="0.75" header="0.3" footer="0.3"/>
  <pageSetup paperSize="9" scale="4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E66BE-04B9-414F-9815-39B953CA2C86}">
  <dimension ref="C5:F28"/>
  <sheetViews>
    <sheetView workbookViewId="0">
      <selection activeCell="D12" sqref="D12:D15"/>
    </sheetView>
  </sheetViews>
  <sheetFormatPr baseColWidth="10" defaultRowHeight="15" x14ac:dyDescent="0.25"/>
  <cols>
    <col min="3" max="3" width="47.7109375" customWidth="1"/>
    <col min="4" max="4" width="38.5703125" customWidth="1"/>
    <col min="5" max="5" width="31.140625" customWidth="1"/>
  </cols>
  <sheetData>
    <row r="5" spans="3:6" x14ac:dyDescent="0.25">
      <c r="C5" s="70"/>
    </row>
    <row r="6" spans="3:6" ht="15.75" thickBot="1" x14ac:dyDescent="0.3"/>
    <row r="7" spans="3:6" ht="16.5" thickBot="1" x14ac:dyDescent="0.3">
      <c r="C7" s="121" t="s">
        <v>82</v>
      </c>
      <c r="D7" s="122"/>
      <c r="E7" s="122"/>
      <c r="F7" s="123"/>
    </row>
    <row r="9" spans="3:6" x14ac:dyDescent="0.25">
      <c r="C9" s="70" t="s">
        <v>83</v>
      </c>
    </row>
    <row r="10" spans="3:6" ht="15.75" thickBot="1" x14ac:dyDescent="0.3">
      <c r="C10" s="74"/>
    </row>
    <row r="11" spans="3:6" x14ac:dyDescent="0.25">
      <c r="C11" s="76" t="s">
        <v>84</v>
      </c>
      <c r="D11" s="77" t="s">
        <v>85</v>
      </c>
    </row>
    <row r="12" spans="3:6" x14ac:dyDescent="0.25">
      <c r="C12" s="78" t="s">
        <v>86</v>
      </c>
      <c r="D12" s="79"/>
    </row>
    <row r="13" spans="3:6" x14ac:dyDescent="0.25">
      <c r="C13" s="78" t="s">
        <v>88</v>
      </c>
      <c r="D13" s="79"/>
    </row>
    <row r="14" spans="3:6" x14ac:dyDescent="0.25">
      <c r="C14" s="78" t="s">
        <v>87</v>
      </c>
      <c r="D14" s="79"/>
    </row>
    <row r="15" spans="3:6" ht="15.75" thickBot="1" x14ac:dyDescent="0.3">
      <c r="C15" s="80" t="s">
        <v>89</v>
      </c>
      <c r="D15" s="81"/>
    </row>
    <row r="16" spans="3:6" x14ac:dyDescent="0.25">
      <c r="C16" s="75"/>
      <c r="D16" s="72"/>
    </row>
    <row r="17" spans="3:4" x14ac:dyDescent="0.25">
      <c r="C17" s="70" t="s">
        <v>90</v>
      </c>
    </row>
    <row r="18" spans="3:4" x14ac:dyDescent="0.25">
      <c r="C18" s="71"/>
      <c r="D18" s="71"/>
    </row>
    <row r="19" spans="3:4" x14ac:dyDescent="0.25">
      <c r="C19" s="82"/>
      <c r="D19" s="73"/>
    </row>
    <row r="20" spans="3:4" x14ac:dyDescent="0.25">
      <c r="C20" s="82"/>
      <c r="D20" s="73"/>
    </row>
    <row r="21" spans="3:4" x14ac:dyDescent="0.25">
      <c r="C21" s="82"/>
      <c r="D21" s="82"/>
    </row>
    <row r="22" spans="3:4" x14ac:dyDescent="0.25">
      <c r="C22" s="82"/>
      <c r="D22" s="82"/>
    </row>
    <row r="23" spans="3:4" x14ac:dyDescent="0.25">
      <c r="C23" s="82"/>
      <c r="D23" s="82"/>
    </row>
    <row r="24" spans="3:4" x14ac:dyDescent="0.25">
      <c r="C24" s="82"/>
      <c r="D24" s="82"/>
    </row>
    <row r="25" spans="3:4" x14ac:dyDescent="0.25">
      <c r="C25" s="82"/>
      <c r="D25" s="82"/>
    </row>
    <row r="26" spans="3:4" x14ac:dyDescent="0.25">
      <c r="C26" s="82"/>
      <c r="D26" s="82"/>
    </row>
    <row r="27" spans="3:4" x14ac:dyDescent="0.25">
      <c r="C27" s="82"/>
      <c r="D27" s="82"/>
    </row>
    <row r="28" spans="3:4" x14ac:dyDescent="0.25">
      <c r="C28" s="82"/>
      <c r="D28" s="82"/>
    </row>
  </sheetData>
  <mergeCells count="1">
    <mergeCell ref="C7:F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Offre de prix </vt:lpstr>
      <vt:lpstr>BPU</vt:lpstr>
      <vt:lpstr>Taux horaires </vt:lpstr>
      <vt:lpstr>'Offre de prix '!Zone_d_impression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NEIGE David LR/DSAT/STL</dc:creator>
  <cp:lastModifiedBy>SIMON Camille LR/DSAT/SG/BACO</cp:lastModifiedBy>
  <cp:lastPrinted>2026-02-12T10:36:34Z</cp:lastPrinted>
  <dcterms:created xsi:type="dcterms:W3CDTF">2026-02-09T15:01:03Z</dcterms:created>
  <dcterms:modified xsi:type="dcterms:W3CDTF">2026-02-19T09:28:18Z</dcterms:modified>
</cp:coreProperties>
</file>